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0" windowWidth="15600" windowHeight="7875" tabRatio="374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D10" i="1" l="1"/>
  <c r="D11" i="1"/>
  <c r="D12" i="1"/>
  <c r="D13" i="1"/>
  <c r="D15" i="1"/>
  <c r="D16" i="1"/>
  <c r="D17" i="1"/>
  <c r="D18" i="1"/>
  <c r="D22" i="1"/>
  <c r="D24" i="1"/>
  <c r="D25" i="1"/>
  <c r="D26" i="1"/>
  <c r="D27" i="1"/>
  <c r="D29" i="1"/>
  <c r="D30" i="1"/>
  <c r="D31" i="1"/>
  <c r="D32" i="1"/>
  <c r="D33" i="1"/>
  <c r="D34" i="1"/>
  <c r="D39" i="1"/>
  <c r="D40" i="1"/>
  <c r="D41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9" i="1"/>
  <c r="E5" i="1"/>
  <c r="E6" i="1"/>
  <c r="E4" i="1"/>
  <c r="E10" i="1" l="1"/>
  <c r="E11" i="1"/>
  <c r="E12" i="1"/>
  <c r="E13" i="1"/>
  <c r="E15" i="1"/>
  <c r="E16" i="1"/>
  <c r="E17" i="1"/>
  <c r="E18" i="1"/>
  <c r="E20" i="1"/>
  <c r="E21" i="1"/>
  <c r="E22" i="1"/>
  <c r="E24" i="1"/>
  <c r="E25" i="1"/>
  <c r="E26" i="1"/>
  <c r="E27" i="1"/>
  <c r="E29" i="1"/>
  <c r="E30" i="1"/>
  <c r="E31" i="1"/>
  <c r="E32" i="1"/>
  <c r="E33" i="1"/>
  <c r="E34" i="1"/>
  <c r="E38" i="1"/>
  <c r="E39" i="1"/>
  <c r="E40" i="1"/>
  <c r="E41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9" i="1"/>
</calcChain>
</file>

<file path=xl/sharedStrings.xml><?xml version="1.0" encoding="utf-8"?>
<sst xmlns="http://schemas.openxmlformats.org/spreadsheetml/2006/main" count="115" uniqueCount="113">
  <si>
    <t>CAPITULO I – Consultas</t>
  </si>
  <si>
    <t>01.01</t>
  </si>
  <si>
    <t>01.04</t>
  </si>
  <si>
    <t>CAPITULO II – Operatoria Dental</t>
  </si>
  <si>
    <t>02.02</t>
  </si>
  <si>
    <t>Obturac.c/amalgamas. Cavidad Comp.</t>
  </si>
  <si>
    <t>02.08</t>
  </si>
  <si>
    <t>Restauraciones con material estetico autocurado</t>
  </si>
  <si>
    <t>02.09</t>
  </si>
  <si>
    <t>Reconst. De ángulo en dientes ant.</t>
  </si>
  <si>
    <t>02.15</t>
  </si>
  <si>
    <t>Luz Halogena (en anteriores)</t>
  </si>
  <si>
    <t>02.16</t>
  </si>
  <si>
    <t>Luz Halogena (en posteriores)</t>
  </si>
  <si>
    <t xml:space="preserve">CAPITULO III Endodonc. </t>
  </si>
  <si>
    <t>03.01</t>
  </si>
  <si>
    <t>Trat.conducto unirradicular. Incl.RX</t>
  </si>
  <si>
    <t>03.02</t>
  </si>
  <si>
    <t>Trat.conducto multirradicular. Incl.RX</t>
  </si>
  <si>
    <t>03.05</t>
  </si>
  <si>
    <t>Biopulpectomía parcial.Incl RX</t>
  </si>
  <si>
    <t>03.06</t>
  </si>
  <si>
    <t>Necropulpectomía parcial.Incl.RX</t>
  </si>
  <si>
    <t>CAPITULO V – Odontología preventiva</t>
  </si>
  <si>
    <t>05.01</t>
  </si>
  <si>
    <t>Tartrectomía y cepillado mecánico</t>
  </si>
  <si>
    <t>05.02</t>
  </si>
  <si>
    <t>Consul.prevent. C/cepillado y fluor</t>
  </si>
  <si>
    <t>05.05</t>
  </si>
  <si>
    <t>Sellante de puntos y fisuras</t>
  </si>
  <si>
    <t>CAPITULO VII – Odontopediatría</t>
  </si>
  <si>
    <t>07.01</t>
  </si>
  <si>
    <t>Motivación hasta 13 años</t>
  </si>
  <si>
    <t>07.04</t>
  </si>
  <si>
    <t>Trat. Dientes primarios c/formocr.</t>
  </si>
  <si>
    <t>07.06.01</t>
  </si>
  <si>
    <t>Reducción de luxación c/inmovilización</t>
  </si>
  <si>
    <t>07.06.02</t>
  </si>
  <si>
    <t>Luxación tgotal e inmovilización dentaria</t>
  </si>
  <si>
    <t>CAPITULO VIII – Periodoncia</t>
  </si>
  <si>
    <t>08.01</t>
  </si>
  <si>
    <t>Consulta de estudio diagn.y pronóst.</t>
  </si>
  <si>
    <t>08.02</t>
  </si>
  <si>
    <t>Trat.de Gingivitis marginal crónica</t>
  </si>
  <si>
    <t>08.03</t>
  </si>
  <si>
    <t>Trat.de Periodontal por sector.(leve a moderado)</t>
  </si>
  <si>
    <t>08.04</t>
  </si>
  <si>
    <t>Trat.de Periodontal por sector. (severo)</t>
  </si>
  <si>
    <t>08.05</t>
  </si>
  <si>
    <t>Desgaste selectivo</t>
  </si>
  <si>
    <t>08.51</t>
  </si>
  <si>
    <t>Consulta de mantenimiento</t>
  </si>
  <si>
    <t>CAPITULO IX –Radiolog.</t>
  </si>
  <si>
    <t>09.01.01</t>
  </si>
  <si>
    <t xml:space="preserve">Radiog.intraor.periap. </t>
  </si>
  <si>
    <t>09.01.02</t>
  </si>
  <si>
    <t>bite wing</t>
  </si>
  <si>
    <t>09.01.03</t>
  </si>
  <si>
    <t>Oclusal 6x8 cm.</t>
  </si>
  <si>
    <t>09.01.04</t>
  </si>
  <si>
    <t>Media seriada 7 películas</t>
  </si>
  <si>
    <t>09.01.05</t>
  </si>
  <si>
    <t>Seriada 14 películas</t>
  </si>
  <si>
    <t>09.02.04</t>
  </si>
  <si>
    <t>Pantomografia (p/prac.cub.)</t>
  </si>
  <si>
    <t>CAPITULO X – Cirugía</t>
  </si>
  <si>
    <t>10.01</t>
  </si>
  <si>
    <t>Extracción dentaria simple</t>
  </si>
  <si>
    <t>10.02</t>
  </si>
  <si>
    <t>Plática de comunicación buco-sinusal</t>
  </si>
  <si>
    <t>10.03</t>
  </si>
  <si>
    <t>Biopsia por punción o aspiración</t>
  </si>
  <si>
    <t>10.04</t>
  </si>
  <si>
    <t>Alevolec. Estabiliz p/6 zonas</t>
  </si>
  <si>
    <t>10.05</t>
  </si>
  <si>
    <t>Reimplante dentario inmediato al trauma</t>
  </si>
  <si>
    <t>10.06</t>
  </si>
  <si>
    <t>Incisión y drenaje abces. p/vía intrab.</t>
  </si>
  <si>
    <t>10.07</t>
  </si>
  <si>
    <t>Biopsia por escisión</t>
  </si>
  <si>
    <t>10.08</t>
  </si>
  <si>
    <t>Alargamiento quirúrgico corona clínica</t>
  </si>
  <si>
    <t>10.09</t>
  </si>
  <si>
    <t>Extracción de dientes retencion osea</t>
  </si>
  <si>
    <t>10.09.01</t>
  </si>
  <si>
    <t>Extracción de dientes retencion mucosa</t>
  </si>
  <si>
    <t>10.10</t>
  </si>
  <si>
    <t>Germectomía</t>
  </si>
  <si>
    <t>10.11</t>
  </si>
  <si>
    <t>Liberación de dientes retenidos</t>
  </si>
  <si>
    <t>10.12</t>
  </si>
  <si>
    <t>Apicectomia</t>
  </si>
  <si>
    <t>10.13</t>
  </si>
  <si>
    <t>Tratamiento de osteomelitis</t>
  </si>
  <si>
    <t>10.14</t>
  </si>
  <si>
    <t>Extraccion de cuerpo extraño</t>
  </si>
  <si>
    <t>10.15</t>
  </si>
  <si>
    <t>Alveolectomia correctiva</t>
  </si>
  <si>
    <t>10.16</t>
  </si>
  <si>
    <t>Frenectomia</t>
  </si>
  <si>
    <t>Consulta Fichado - Entre 16 y 64 años</t>
  </si>
  <si>
    <t xml:space="preserve">Consulta Fichado </t>
  </si>
  <si>
    <t>Consulta de urgencia</t>
  </si>
  <si>
    <t>DESCONTAR EL IMPORTE DEL COPAGO AL FACTURAR</t>
  </si>
  <si>
    <t>Valor total sin Coseguro - Planes SC/250  SC/300 SC/500 SC/550 SC/600 SC/4000 Ver tope de prestaciones según plan</t>
  </si>
  <si>
    <t>PRACTICAS ODONTOLOGICAS</t>
  </si>
  <si>
    <t>SCIS - ASOCIACIÓN CORRENTINA (AOC)</t>
  </si>
  <si>
    <t>Plan SC 50 Coseguro $380</t>
  </si>
  <si>
    <t>Plan SC100 y SC150 - Coseguro $170</t>
  </si>
  <si>
    <t>Coseguro $380</t>
  </si>
  <si>
    <t>Coseguro $170</t>
  </si>
  <si>
    <t>*****</t>
  </si>
  <si>
    <t>***Lista 18 - Febrero 2020***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</si>
</sst>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&quot;$&quot;\ * #,##0.00_ ;_ &quot;$&quot;\ * \-#,##0.00_ ;_ &quot;$&quot;\ * &quot;-&quot;??_ ;_ @_ "/>
    <numFmt numFmtId="165" formatCode="[$$-2C0A]\ #,##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/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vertical="top"/>
    </xf>
    <xf numFmtId="0" fontId="2" fillId="0" borderId="1" xfId="0" applyFont="1" applyFill="1" applyBorder="1" applyAlignment="1">
      <alignment vertical="top"/>
    </xf>
    <xf numFmtId="0" fontId="2" fillId="0" borderId="2" xfId="0" applyFont="1" applyFill="1" applyBorder="1" applyAlignment="1">
      <alignment vertical="top"/>
    </xf>
    <xf numFmtId="0" fontId="2" fillId="2" borderId="1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0" fillId="0" borderId="1" xfId="0" applyBorder="1"/>
    <xf numFmtId="0" fontId="3" fillId="0" borderId="1" xfId="0" applyFont="1" applyBorder="1"/>
    <xf numFmtId="165" fontId="3" fillId="0" borderId="1" xfId="0" applyNumberFormat="1" applyFont="1" applyBorder="1"/>
    <xf numFmtId="1" fontId="1" fillId="5" borderId="1" xfId="0" applyNumberFormat="1" applyFont="1" applyFill="1" applyBorder="1"/>
    <xf numFmtId="1" fontId="1" fillId="5" borderId="1" xfId="0" applyNumberFormat="1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wrapText="1"/>
    </xf>
    <xf numFmtId="0" fontId="7" fillId="5" borderId="1" xfId="0" applyFont="1" applyFill="1" applyBorder="1" applyAlignment="1">
      <alignment horizontal="left" vertical="center" wrapText="1"/>
    </xf>
    <xf numFmtId="9" fontId="5" fillId="0" borderId="0" xfId="0" applyNumberFormat="1" applyFont="1" applyAlignment="1">
      <alignment horizontal="center" vertical="center"/>
    </xf>
    <xf numFmtId="165" fontId="3" fillId="7" borderId="1" xfId="0" applyNumberFormat="1" applyFont="1" applyFill="1" applyBorder="1"/>
    <xf numFmtId="0" fontId="3" fillId="7" borderId="1" xfId="0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right"/>
    </xf>
    <xf numFmtId="165" fontId="3" fillId="0" borderId="0" xfId="0" applyNumberFormat="1" applyFont="1"/>
    <xf numFmtId="0" fontId="3" fillId="6" borderId="0" xfId="0" applyFont="1" applyFill="1" applyAlignment="1">
      <alignment horizontal="center" vertical="center" wrapText="1"/>
    </xf>
    <xf numFmtId="0" fontId="6" fillId="4" borderId="3" xfId="0" applyNumberFormat="1" applyFont="1" applyFill="1" applyBorder="1" applyAlignment="1">
      <alignment horizontal="center" vertical="center"/>
    </xf>
    <xf numFmtId="0" fontId="6" fillId="4" borderId="4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</cellXfs>
  <cellStyles count="4">
    <cellStyle name="Moneda 2" xfId="3"/>
    <cellStyle name="Normal" xfId="0" builtinId="0"/>
    <cellStyle name="Normal 3" xfId="1"/>
    <cellStyle name="Normal 5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abSelected="1" workbookViewId="0">
      <selection activeCell="C1" sqref="C1"/>
    </sheetView>
  </sheetViews>
  <sheetFormatPr baseColWidth="10" defaultRowHeight="15" x14ac:dyDescent="0.25"/>
  <cols>
    <col min="2" max="2" width="47" customWidth="1"/>
    <col min="3" max="4" width="28.28515625" customWidth="1"/>
    <col min="5" max="5" width="20" customWidth="1"/>
  </cols>
  <sheetData>
    <row r="1" spans="1:6" ht="39.75" customHeight="1" x14ac:dyDescent="0.25">
      <c r="A1" s="27" t="s">
        <v>112</v>
      </c>
      <c r="B1" s="27"/>
      <c r="C1" s="17"/>
    </row>
    <row r="2" spans="1:6" ht="100.5" customHeight="1" x14ac:dyDescent="0.25">
      <c r="A2" s="23" t="s">
        <v>106</v>
      </c>
      <c r="B2" s="24"/>
      <c r="C2" s="28" t="s">
        <v>104</v>
      </c>
      <c r="D2" s="28" t="s">
        <v>107</v>
      </c>
      <c r="E2" s="28" t="s">
        <v>108</v>
      </c>
    </row>
    <row r="3" spans="1:6" ht="62.25" customHeight="1" x14ac:dyDescent="0.25">
      <c r="A3" s="25" t="s">
        <v>0</v>
      </c>
      <c r="B3" s="26"/>
      <c r="C3" s="28"/>
      <c r="D3" s="28"/>
      <c r="E3" s="29"/>
    </row>
    <row r="4" spans="1:6" ht="24.75" customHeight="1" x14ac:dyDescent="0.25">
      <c r="A4" s="13" t="s">
        <v>1</v>
      </c>
      <c r="B4" s="14" t="s">
        <v>101</v>
      </c>
      <c r="C4" s="12">
        <v>329.86799999999994</v>
      </c>
      <c r="D4" s="20" t="s">
        <v>111</v>
      </c>
      <c r="E4" s="12">
        <f>C4-170</f>
        <v>159.86799999999994</v>
      </c>
      <c r="F4" s="21"/>
    </row>
    <row r="5" spans="1:6" ht="30.75" hidden="1" customHeight="1" x14ac:dyDescent="0.25">
      <c r="A5" s="13" t="s">
        <v>1</v>
      </c>
      <c r="B5" s="13" t="s">
        <v>100</v>
      </c>
      <c r="C5" s="12">
        <v>329.86799999999994</v>
      </c>
      <c r="D5" s="11"/>
      <c r="E5" s="12">
        <f t="shared" ref="E5:E6" si="0">C5-170</f>
        <v>159.86799999999994</v>
      </c>
      <c r="F5" s="21"/>
    </row>
    <row r="6" spans="1:6" ht="24" customHeight="1" x14ac:dyDescent="0.25">
      <c r="A6" s="15" t="s">
        <v>2</v>
      </c>
      <c r="B6" s="16" t="s">
        <v>102</v>
      </c>
      <c r="C6" s="12">
        <v>352.50599999999997</v>
      </c>
      <c r="D6" s="20" t="s">
        <v>111</v>
      </c>
      <c r="E6" s="12">
        <f t="shared" si="0"/>
        <v>182.50599999999997</v>
      </c>
      <c r="F6" s="21"/>
    </row>
    <row r="7" spans="1:6" ht="24" customHeight="1" x14ac:dyDescent="0.25">
      <c r="A7" s="30" t="s">
        <v>105</v>
      </c>
      <c r="B7" s="31"/>
      <c r="C7" s="18"/>
      <c r="D7" s="19" t="s">
        <v>109</v>
      </c>
      <c r="E7" s="19" t="s">
        <v>110</v>
      </c>
      <c r="F7" s="21"/>
    </row>
    <row r="8" spans="1:6" x14ac:dyDescent="0.25">
      <c r="A8" s="4" t="s">
        <v>3</v>
      </c>
      <c r="B8" s="5"/>
      <c r="C8" s="12"/>
      <c r="D8" s="10"/>
      <c r="E8" s="10"/>
      <c r="F8" s="21"/>
    </row>
    <row r="9" spans="1:6" x14ac:dyDescent="0.25">
      <c r="A9" s="6" t="s">
        <v>4</v>
      </c>
      <c r="B9" s="7" t="s">
        <v>5</v>
      </c>
      <c r="C9" s="12">
        <v>413.95199999999994</v>
      </c>
      <c r="D9" s="12">
        <f>C9-380</f>
        <v>33.951999999999941</v>
      </c>
      <c r="E9" s="12">
        <f>C9-170</f>
        <v>243.95199999999994</v>
      </c>
      <c r="F9" s="21"/>
    </row>
    <row r="10" spans="1:6" x14ac:dyDescent="0.25">
      <c r="A10" s="2" t="s">
        <v>6</v>
      </c>
      <c r="B10" s="7" t="s">
        <v>7</v>
      </c>
      <c r="C10" s="12">
        <v>468.93000000000012</v>
      </c>
      <c r="D10" s="12">
        <f t="shared" ref="D10:D59" si="1">C10-380</f>
        <v>88.930000000000121</v>
      </c>
      <c r="E10" s="12">
        <f t="shared" ref="E10:E59" si="2">C10-170</f>
        <v>298.93000000000012</v>
      </c>
      <c r="F10" s="21"/>
    </row>
    <row r="11" spans="1:6" x14ac:dyDescent="0.25">
      <c r="A11" s="6" t="s">
        <v>8</v>
      </c>
      <c r="B11" s="7" t="s">
        <v>9</v>
      </c>
      <c r="C11" s="12">
        <v>604.75800000000004</v>
      </c>
      <c r="D11" s="12">
        <f t="shared" si="1"/>
        <v>224.75800000000004</v>
      </c>
      <c r="E11" s="12">
        <f t="shared" si="2"/>
        <v>434.75800000000004</v>
      </c>
      <c r="F11" s="21"/>
    </row>
    <row r="12" spans="1:6" x14ac:dyDescent="0.25">
      <c r="A12" s="6" t="s">
        <v>10</v>
      </c>
      <c r="B12" s="7" t="s">
        <v>11</v>
      </c>
      <c r="C12" s="12">
        <v>688.84199999999998</v>
      </c>
      <c r="D12" s="12">
        <f t="shared" si="1"/>
        <v>308.84199999999998</v>
      </c>
      <c r="E12" s="12">
        <f t="shared" si="2"/>
        <v>518.84199999999998</v>
      </c>
      <c r="F12" s="21"/>
    </row>
    <row r="13" spans="1:6" x14ac:dyDescent="0.25">
      <c r="A13" s="2" t="s">
        <v>12</v>
      </c>
      <c r="B13" s="3" t="s">
        <v>13</v>
      </c>
      <c r="C13" s="12">
        <v>688.84199999999998</v>
      </c>
      <c r="D13" s="12">
        <f t="shared" si="1"/>
        <v>308.84199999999998</v>
      </c>
      <c r="E13" s="12">
        <f t="shared" si="2"/>
        <v>518.84199999999998</v>
      </c>
      <c r="F13" s="21"/>
    </row>
    <row r="14" spans="1:6" x14ac:dyDescent="0.25">
      <c r="A14" s="8" t="s">
        <v>14</v>
      </c>
      <c r="B14" s="9"/>
      <c r="C14" s="12"/>
      <c r="D14" s="12"/>
      <c r="E14" s="12"/>
      <c r="F14" s="21"/>
    </row>
    <row r="15" spans="1:6" x14ac:dyDescent="0.25">
      <c r="A15" s="2" t="s">
        <v>15</v>
      </c>
      <c r="B15" s="3" t="s">
        <v>16</v>
      </c>
      <c r="C15" s="12">
        <v>1270.9619999999998</v>
      </c>
      <c r="D15" s="12">
        <f t="shared" si="1"/>
        <v>890.96199999999976</v>
      </c>
      <c r="E15" s="12">
        <f t="shared" si="2"/>
        <v>1100.9619999999998</v>
      </c>
      <c r="F15" s="21"/>
    </row>
    <row r="16" spans="1:6" x14ac:dyDescent="0.25">
      <c r="A16" s="2" t="s">
        <v>17</v>
      </c>
      <c r="B16" s="3" t="s">
        <v>18</v>
      </c>
      <c r="C16" s="12">
        <v>1642.8719999999998</v>
      </c>
      <c r="D16" s="12">
        <f t="shared" si="1"/>
        <v>1262.8719999999998</v>
      </c>
      <c r="E16" s="12">
        <f t="shared" si="2"/>
        <v>1472.8719999999998</v>
      </c>
      <c r="F16" s="21"/>
    </row>
    <row r="17" spans="1:6" x14ac:dyDescent="0.25">
      <c r="A17" s="2" t="s">
        <v>19</v>
      </c>
      <c r="B17" s="3" t="s">
        <v>20</v>
      </c>
      <c r="C17" s="12">
        <v>889.35000000000014</v>
      </c>
      <c r="D17" s="12">
        <f t="shared" si="1"/>
        <v>509.35000000000014</v>
      </c>
      <c r="E17" s="12">
        <f t="shared" si="2"/>
        <v>719.35000000000014</v>
      </c>
      <c r="F17" s="21"/>
    </row>
    <row r="18" spans="1:6" x14ac:dyDescent="0.25">
      <c r="A18" s="6" t="s">
        <v>21</v>
      </c>
      <c r="B18" s="7" t="s">
        <v>22</v>
      </c>
      <c r="C18" s="12">
        <v>633.86400000000003</v>
      </c>
      <c r="D18" s="12">
        <f t="shared" si="1"/>
        <v>253.86400000000003</v>
      </c>
      <c r="E18" s="12">
        <f t="shared" si="2"/>
        <v>463.86400000000003</v>
      </c>
      <c r="F18" s="21"/>
    </row>
    <row r="19" spans="1:6" x14ac:dyDescent="0.25">
      <c r="A19" s="4" t="s">
        <v>23</v>
      </c>
      <c r="B19" s="5"/>
      <c r="C19" s="12"/>
      <c r="D19" s="12"/>
      <c r="E19" s="12"/>
      <c r="F19" s="21"/>
    </row>
    <row r="20" spans="1:6" x14ac:dyDescent="0.25">
      <c r="A20" s="2" t="s">
        <v>24</v>
      </c>
      <c r="B20" s="3" t="s">
        <v>25</v>
      </c>
      <c r="C20" s="12">
        <v>329.86799999999994</v>
      </c>
      <c r="D20" s="12"/>
      <c r="E20" s="12">
        <f t="shared" si="2"/>
        <v>159.86799999999994</v>
      </c>
      <c r="F20" s="21"/>
    </row>
    <row r="21" spans="1:6" x14ac:dyDescent="0.25">
      <c r="A21" s="2" t="s">
        <v>26</v>
      </c>
      <c r="B21" s="3" t="s">
        <v>27</v>
      </c>
      <c r="C21" s="12">
        <v>342.80400000000003</v>
      </c>
      <c r="D21" s="12"/>
      <c r="E21" s="12">
        <f t="shared" si="2"/>
        <v>172.80400000000003</v>
      </c>
      <c r="F21" s="21"/>
    </row>
    <row r="22" spans="1:6" x14ac:dyDescent="0.25">
      <c r="A22" s="2" t="s">
        <v>28</v>
      </c>
      <c r="B22" s="3" t="s">
        <v>29</v>
      </c>
      <c r="C22" s="12">
        <v>426.88800000000009</v>
      </c>
      <c r="D22" s="12">
        <f t="shared" si="1"/>
        <v>46.88800000000009</v>
      </c>
      <c r="E22" s="12">
        <f t="shared" si="2"/>
        <v>256.88800000000009</v>
      </c>
      <c r="F22" s="21"/>
    </row>
    <row r="23" spans="1:6" x14ac:dyDescent="0.25">
      <c r="A23" s="4" t="s">
        <v>30</v>
      </c>
      <c r="B23" s="5"/>
      <c r="C23" s="12"/>
      <c r="D23" s="12"/>
      <c r="E23" s="12"/>
      <c r="F23" s="21"/>
    </row>
    <row r="24" spans="1:6" x14ac:dyDescent="0.25">
      <c r="A24" s="2" t="s">
        <v>31</v>
      </c>
      <c r="B24" s="3" t="s">
        <v>32</v>
      </c>
      <c r="C24" s="12">
        <v>714.71399999999994</v>
      </c>
      <c r="D24" s="12">
        <f t="shared" si="1"/>
        <v>334.71399999999994</v>
      </c>
      <c r="E24" s="12">
        <f t="shared" si="2"/>
        <v>544.71399999999994</v>
      </c>
      <c r="F24" s="21"/>
    </row>
    <row r="25" spans="1:6" x14ac:dyDescent="0.25">
      <c r="A25" s="2" t="s">
        <v>33</v>
      </c>
      <c r="B25" s="3" t="s">
        <v>34</v>
      </c>
      <c r="C25" s="12">
        <v>769.69200000000001</v>
      </c>
      <c r="D25" s="12">
        <f t="shared" si="1"/>
        <v>389.69200000000001</v>
      </c>
      <c r="E25" s="12">
        <f t="shared" si="2"/>
        <v>599.69200000000001</v>
      </c>
      <c r="F25" s="21"/>
    </row>
    <row r="26" spans="1:6" x14ac:dyDescent="0.25">
      <c r="A26" s="2" t="s">
        <v>35</v>
      </c>
      <c r="B26" s="3" t="s">
        <v>36</v>
      </c>
      <c r="C26" s="12">
        <v>824.67000000000007</v>
      </c>
      <c r="D26" s="12">
        <f t="shared" si="1"/>
        <v>444.67000000000007</v>
      </c>
      <c r="E26" s="12">
        <f t="shared" si="2"/>
        <v>654.67000000000007</v>
      </c>
      <c r="F26" s="21"/>
    </row>
    <row r="27" spans="1:6" x14ac:dyDescent="0.25">
      <c r="A27" s="2" t="s">
        <v>37</v>
      </c>
      <c r="B27" s="3" t="s">
        <v>38</v>
      </c>
      <c r="C27" s="12">
        <v>908.75400000000013</v>
      </c>
      <c r="D27" s="12">
        <f t="shared" si="1"/>
        <v>528.75400000000013</v>
      </c>
      <c r="E27" s="12">
        <f t="shared" si="2"/>
        <v>738.75400000000013</v>
      </c>
      <c r="F27" s="21"/>
    </row>
    <row r="28" spans="1:6" x14ac:dyDescent="0.25">
      <c r="A28" s="4" t="s">
        <v>39</v>
      </c>
      <c r="B28" s="5"/>
      <c r="C28" s="12"/>
      <c r="D28" s="12"/>
      <c r="E28" s="12"/>
      <c r="F28" s="21"/>
    </row>
    <row r="29" spans="1:6" x14ac:dyDescent="0.25">
      <c r="A29" s="2" t="s">
        <v>40</v>
      </c>
      <c r="B29" s="3" t="s">
        <v>41</v>
      </c>
      <c r="C29" s="12">
        <v>439.82400000000007</v>
      </c>
      <c r="D29" s="12">
        <f t="shared" si="1"/>
        <v>59.824000000000069</v>
      </c>
      <c r="E29" s="12">
        <f t="shared" si="2"/>
        <v>269.82400000000007</v>
      </c>
      <c r="F29" s="21"/>
    </row>
    <row r="30" spans="1:6" x14ac:dyDescent="0.25">
      <c r="A30" s="2" t="s">
        <v>42</v>
      </c>
      <c r="B30" s="3" t="s">
        <v>43</v>
      </c>
      <c r="C30" s="12">
        <v>523.90800000000002</v>
      </c>
      <c r="D30" s="12">
        <f t="shared" si="1"/>
        <v>143.90800000000002</v>
      </c>
      <c r="E30" s="12">
        <f t="shared" si="2"/>
        <v>353.90800000000002</v>
      </c>
      <c r="F30" s="21"/>
    </row>
    <row r="31" spans="1:6" x14ac:dyDescent="0.25">
      <c r="A31" s="2" t="s">
        <v>44</v>
      </c>
      <c r="B31" s="3" t="s">
        <v>45</v>
      </c>
      <c r="C31" s="12">
        <v>523.90800000000002</v>
      </c>
      <c r="D31" s="12">
        <f t="shared" si="1"/>
        <v>143.90800000000002</v>
      </c>
      <c r="E31" s="12">
        <f t="shared" si="2"/>
        <v>353.90800000000002</v>
      </c>
      <c r="F31" s="21"/>
    </row>
    <row r="32" spans="1:6" x14ac:dyDescent="0.25">
      <c r="A32" s="2" t="s">
        <v>46</v>
      </c>
      <c r="B32" s="3" t="s">
        <v>47</v>
      </c>
      <c r="C32" s="12">
        <v>549.78000000000009</v>
      </c>
      <c r="D32" s="12">
        <f t="shared" si="1"/>
        <v>169.78000000000009</v>
      </c>
      <c r="E32" s="12">
        <f t="shared" si="2"/>
        <v>379.78000000000009</v>
      </c>
      <c r="F32" s="21"/>
    </row>
    <row r="33" spans="1:6" x14ac:dyDescent="0.25">
      <c r="A33" s="6" t="s">
        <v>48</v>
      </c>
      <c r="B33" s="7" t="s">
        <v>49</v>
      </c>
      <c r="C33" s="12">
        <v>413.95199999999994</v>
      </c>
      <c r="D33" s="12">
        <f t="shared" si="1"/>
        <v>33.951999999999941</v>
      </c>
      <c r="E33" s="12">
        <f t="shared" si="2"/>
        <v>243.95199999999994</v>
      </c>
      <c r="F33" s="21"/>
    </row>
    <row r="34" spans="1:6" x14ac:dyDescent="0.25">
      <c r="A34" s="6" t="s">
        <v>50</v>
      </c>
      <c r="B34" s="7" t="s">
        <v>51</v>
      </c>
      <c r="C34" s="12">
        <v>413.95199999999994</v>
      </c>
      <c r="D34" s="12">
        <f t="shared" si="1"/>
        <v>33.951999999999941</v>
      </c>
      <c r="E34" s="12">
        <f t="shared" si="2"/>
        <v>243.95199999999994</v>
      </c>
      <c r="F34" s="21"/>
    </row>
    <row r="35" spans="1:6" x14ac:dyDescent="0.25">
      <c r="A35" s="4" t="s">
        <v>52</v>
      </c>
      <c r="B35" s="5"/>
      <c r="C35" s="12"/>
      <c r="D35" s="12"/>
      <c r="E35" s="12"/>
      <c r="F35" s="21"/>
    </row>
    <row r="36" spans="1:6" x14ac:dyDescent="0.25">
      <c r="A36" s="2" t="s">
        <v>53</v>
      </c>
      <c r="B36" s="3" t="s">
        <v>54</v>
      </c>
      <c r="C36" s="12">
        <v>174.636</v>
      </c>
      <c r="D36" s="12"/>
      <c r="E36" s="12"/>
      <c r="F36" s="21"/>
    </row>
    <row r="37" spans="1:6" x14ac:dyDescent="0.25">
      <c r="A37" s="2" t="s">
        <v>55</v>
      </c>
      <c r="B37" s="1" t="s">
        <v>56</v>
      </c>
      <c r="C37" s="12">
        <v>174.636</v>
      </c>
      <c r="D37" s="12"/>
      <c r="E37" s="12"/>
      <c r="F37" s="21"/>
    </row>
    <row r="38" spans="1:6" x14ac:dyDescent="0.25">
      <c r="A38" s="2" t="s">
        <v>57</v>
      </c>
      <c r="B38" s="3" t="s">
        <v>58</v>
      </c>
      <c r="C38" s="12">
        <v>219.91200000000003</v>
      </c>
      <c r="D38" s="12"/>
      <c r="E38" s="12">
        <f t="shared" si="2"/>
        <v>49.912000000000035</v>
      </c>
      <c r="F38" s="21"/>
    </row>
    <row r="39" spans="1:6" x14ac:dyDescent="0.25">
      <c r="A39" s="2" t="s">
        <v>59</v>
      </c>
      <c r="B39" s="3" t="s">
        <v>60</v>
      </c>
      <c r="C39" s="12">
        <v>695.31000000000006</v>
      </c>
      <c r="D39" s="12">
        <f t="shared" si="1"/>
        <v>315.31000000000006</v>
      </c>
      <c r="E39" s="12">
        <f t="shared" si="2"/>
        <v>525.31000000000006</v>
      </c>
      <c r="F39" s="21"/>
    </row>
    <row r="40" spans="1:6" x14ac:dyDescent="0.25">
      <c r="A40" s="2" t="s">
        <v>61</v>
      </c>
      <c r="B40" s="3" t="s">
        <v>62</v>
      </c>
      <c r="C40" s="12">
        <v>1044.5820000000001</v>
      </c>
      <c r="D40" s="12">
        <f t="shared" si="1"/>
        <v>664.58200000000011</v>
      </c>
      <c r="E40" s="12">
        <f t="shared" si="2"/>
        <v>874.58200000000011</v>
      </c>
      <c r="F40" s="21"/>
    </row>
    <row r="41" spans="1:6" x14ac:dyDescent="0.25">
      <c r="A41" s="2" t="s">
        <v>63</v>
      </c>
      <c r="B41" s="3" t="s">
        <v>64</v>
      </c>
      <c r="C41" s="12">
        <v>824.67000000000007</v>
      </c>
      <c r="D41" s="12">
        <f t="shared" si="1"/>
        <v>444.67000000000007</v>
      </c>
      <c r="E41" s="12">
        <f t="shared" si="2"/>
        <v>654.67000000000007</v>
      </c>
      <c r="F41" s="21"/>
    </row>
    <row r="42" spans="1:6" x14ac:dyDescent="0.25">
      <c r="A42" s="8" t="s">
        <v>65</v>
      </c>
      <c r="B42" s="9"/>
      <c r="C42" s="12"/>
      <c r="D42" s="12"/>
      <c r="E42" s="12"/>
      <c r="F42" s="21"/>
    </row>
    <row r="43" spans="1:6" x14ac:dyDescent="0.25">
      <c r="A43" s="2" t="s">
        <v>66</v>
      </c>
      <c r="B43" s="3" t="s">
        <v>67</v>
      </c>
      <c r="C43" s="12">
        <v>659.73599999999988</v>
      </c>
      <c r="D43" s="12">
        <f t="shared" si="1"/>
        <v>279.73599999999988</v>
      </c>
      <c r="E43" s="12">
        <f t="shared" si="2"/>
        <v>489.73599999999988</v>
      </c>
      <c r="F43" s="21"/>
    </row>
    <row r="44" spans="1:6" x14ac:dyDescent="0.25">
      <c r="A44" s="2" t="s">
        <v>68</v>
      </c>
      <c r="B44" s="3" t="s">
        <v>69</v>
      </c>
      <c r="C44" s="12">
        <v>824.67000000000007</v>
      </c>
      <c r="D44" s="12">
        <f t="shared" si="1"/>
        <v>444.67000000000007</v>
      </c>
      <c r="E44" s="12">
        <f t="shared" si="2"/>
        <v>654.67000000000007</v>
      </c>
      <c r="F44" s="21"/>
    </row>
    <row r="45" spans="1:6" x14ac:dyDescent="0.25">
      <c r="A45" s="2" t="s">
        <v>70</v>
      </c>
      <c r="B45" s="3" t="s">
        <v>71</v>
      </c>
      <c r="C45" s="12">
        <v>743.82</v>
      </c>
      <c r="D45" s="12">
        <f t="shared" si="1"/>
        <v>363.82000000000005</v>
      </c>
      <c r="E45" s="12">
        <f t="shared" si="2"/>
        <v>573.82000000000005</v>
      </c>
      <c r="F45" s="21"/>
    </row>
    <row r="46" spans="1:6" x14ac:dyDescent="0.25">
      <c r="A46" s="2" t="s">
        <v>72</v>
      </c>
      <c r="B46" s="3" t="s">
        <v>73</v>
      </c>
      <c r="C46" s="12">
        <v>743.82</v>
      </c>
      <c r="D46" s="12">
        <f t="shared" si="1"/>
        <v>363.82000000000005</v>
      </c>
      <c r="E46" s="12">
        <f t="shared" si="2"/>
        <v>573.82000000000005</v>
      </c>
      <c r="F46" s="21"/>
    </row>
    <row r="47" spans="1:6" x14ac:dyDescent="0.25">
      <c r="A47" s="2" t="s">
        <v>74</v>
      </c>
      <c r="B47" s="3" t="s">
        <v>75</v>
      </c>
      <c r="C47" s="12">
        <v>824.67000000000007</v>
      </c>
      <c r="D47" s="12">
        <f t="shared" si="1"/>
        <v>444.67000000000007</v>
      </c>
      <c r="E47" s="12">
        <f t="shared" si="2"/>
        <v>654.67000000000007</v>
      </c>
      <c r="F47" s="21"/>
    </row>
    <row r="48" spans="1:6" x14ac:dyDescent="0.25">
      <c r="A48" s="2" t="s">
        <v>76</v>
      </c>
      <c r="B48" s="3" t="s">
        <v>77</v>
      </c>
      <c r="C48" s="12">
        <v>413.95199999999994</v>
      </c>
      <c r="D48" s="12">
        <f t="shared" si="1"/>
        <v>33.951999999999941</v>
      </c>
      <c r="E48" s="12">
        <f t="shared" si="2"/>
        <v>243.95199999999994</v>
      </c>
      <c r="F48" s="21"/>
    </row>
    <row r="49" spans="1:6" x14ac:dyDescent="0.25">
      <c r="A49" s="6" t="s">
        <v>78</v>
      </c>
      <c r="B49" s="7" t="s">
        <v>79</v>
      </c>
      <c r="C49" s="12">
        <v>850.54200000000003</v>
      </c>
      <c r="D49" s="12">
        <f t="shared" si="1"/>
        <v>470.54200000000003</v>
      </c>
      <c r="E49" s="12">
        <f t="shared" si="2"/>
        <v>680.54200000000003</v>
      </c>
      <c r="F49" s="21"/>
    </row>
    <row r="50" spans="1:6" x14ac:dyDescent="0.25">
      <c r="A50" s="6" t="s">
        <v>80</v>
      </c>
      <c r="B50" s="7" t="s">
        <v>81</v>
      </c>
      <c r="C50" s="12">
        <v>743.82</v>
      </c>
      <c r="D50" s="12">
        <f t="shared" si="1"/>
        <v>363.82000000000005</v>
      </c>
      <c r="E50" s="12">
        <f t="shared" si="2"/>
        <v>573.82000000000005</v>
      </c>
      <c r="F50" s="21"/>
    </row>
    <row r="51" spans="1:6" x14ac:dyDescent="0.25">
      <c r="A51" s="2" t="s">
        <v>82</v>
      </c>
      <c r="B51" s="3" t="s">
        <v>83</v>
      </c>
      <c r="C51" s="12">
        <v>2338.1820000000002</v>
      </c>
      <c r="D51" s="12">
        <f t="shared" si="1"/>
        <v>1958.1820000000002</v>
      </c>
      <c r="E51" s="12">
        <f t="shared" si="2"/>
        <v>2168.1820000000002</v>
      </c>
      <c r="F51" s="21"/>
    </row>
    <row r="52" spans="1:6" x14ac:dyDescent="0.25">
      <c r="A52" s="2" t="s">
        <v>84</v>
      </c>
      <c r="B52" s="3" t="s">
        <v>85</v>
      </c>
      <c r="C52" s="12">
        <v>1513.5119999999999</v>
      </c>
      <c r="D52" s="12">
        <f t="shared" si="1"/>
        <v>1133.5119999999999</v>
      </c>
      <c r="E52" s="12">
        <f t="shared" si="2"/>
        <v>1343.5119999999999</v>
      </c>
      <c r="F52" s="21"/>
    </row>
    <row r="53" spans="1:6" x14ac:dyDescent="0.25">
      <c r="A53" s="2" t="s">
        <v>86</v>
      </c>
      <c r="B53" s="3" t="s">
        <v>87</v>
      </c>
      <c r="C53" s="12">
        <v>2341.4160000000006</v>
      </c>
      <c r="D53" s="12">
        <f t="shared" si="1"/>
        <v>1961.4160000000006</v>
      </c>
      <c r="E53" s="12">
        <f t="shared" si="2"/>
        <v>2171.4160000000006</v>
      </c>
      <c r="F53" s="21"/>
    </row>
    <row r="54" spans="1:6" x14ac:dyDescent="0.25">
      <c r="A54" s="2" t="s">
        <v>88</v>
      </c>
      <c r="B54" s="3" t="s">
        <v>89</v>
      </c>
      <c r="C54" s="12">
        <v>850.54200000000003</v>
      </c>
      <c r="D54" s="12">
        <f t="shared" si="1"/>
        <v>470.54200000000003</v>
      </c>
      <c r="E54" s="12">
        <f t="shared" si="2"/>
        <v>680.54200000000003</v>
      </c>
      <c r="F54" s="21"/>
    </row>
    <row r="55" spans="1:6" x14ac:dyDescent="0.25">
      <c r="A55" s="6" t="s">
        <v>90</v>
      </c>
      <c r="B55" s="7" t="s">
        <v>91</v>
      </c>
      <c r="C55" s="12">
        <v>1206.2819999999999</v>
      </c>
      <c r="D55" s="12">
        <f t="shared" si="1"/>
        <v>826.28199999999993</v>
      </c>
      <c r="E55" s="12">
        <f t="shared" si="2"/>
        <v>1036.2819999999999</v>
      </c>
      <c r="F55" s="21"/>
    </row>
    <row r="56" spans="1:6" x14ac:dyDescent="0.25">
      <c r="A56" s="6" t="s">
        <v>92</v>
      </c>
      <c r="B56" s="7" t="s">
        <v>93</v>
      </c>
      <c r="C56" s="12">
        <v>1293.5999999999999</v>
      </c>
      <c r="D56" s="12">
        <f t="shared" si="1"/>
        <v>913.59999999999991</v>
      </c>
      <c r="E56" s="12">
        <f t="shared" si="2"/>
        <v>1123.5999999999999</v>
      </c>
      <c r="F56" s="21"/>
    </row>
    <row r="57" spans="1:6" x14ac:dyDescent="0.25">
      <c r="A57" s="6" t="s">
        <v>94</v>
      </c>
      <c r="B57" s="7" t="s">
        <v>95</v>
      </c>
      <c r="C57" s="12">
        <v>2089.1640000000002</v>
      </c>
      <c r="D57" s="12">
        <f t="shared" si="1"/>
        <v>1709.1640000000002</v>
      </c>
      <c r="E57" s="12">
        <f t="shared" si="2"/>
        <v>1919.1640000000002</v>
      </c>
      <c r="F57" s="21"/>
    </row>
    <row r="58" spans="1:6" x14ac:dyDescent="0.25">
      <c r="A58" s="6" t="s">
        <v>96</v>
      </c>
      <c r="B58" s="7" t="s">
        <v>97</v>
      </c>
      <c r="C58" s="12">
        <v>743.82</v>
      </c>
      <c r="D58" s="12">
        <f t="shared" si="1"/>
        <v>363.82000000000005</v>
      </c>
      <c r="E58" s="12">
        <f t="shared" si="2"/>
        <v>573.82000000000005</v>
      </c>
      <c r="F58" s="21"/>
    </row>
    <row r="59" spans="1:6" x14ac:dyDescent="0.25">
      <c r="A59" s="6" t="s">
        <v>98</v>
      </c>
      <c r="B59" s="7" t="s">
        <v>99</v>
      </c>
      <c r="C59" s="12">
        <v>494.80200000000008</v>
      </c>
      <c r="D59" s="12">
        <f t="shared" si="1"/>
        <v>114.80200000000008</v>
      </c>
      <c r="E59" s="12">
        <f t="shared" si="2"/>
        <v>324.80200000000008</v>
      </c>
      <c r="F59" s="21"/>
    </row>
    <row r="61" spans="1:6" ht="24" customHeight="1" x14ac:dyDescent="0.25">
      <c r="A61" s="22" t="s">
        <v>103</v>
      </c>
      <c r="B61" s="22"/>
    </row>
  </sheetData>
  <mergeCells count="8">
    <mergeCell ref="D2:D3"/>
    <mergeCell ref="E2:E3"/>
    <mergeCell ref="A7:B7"/>
    <mergeCell ref="A61:B61"/>
    <mergeCell ref="A2:B2"/>
    <mergeCell ref="A3:B3"/>
    <mergeCell ref="A1:B1"/>
    <mergeCell ref="C2:C3"/>
  </mergeCells>
  <pageMargins left="0.23622047244094491" right="0.23622047244094491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Usuario de Windows</cp:lastModifiedBy>
  <cp:lastPrinted>2020-02-19T17:35:01Z</cp:lastPrinted>
  <dcterms:created xsi:type="dcterms:W3CDTF">2015-08-25T15:07:01Z</dcterms:created>
  <dcterms:modified xsi:type="dcterms:W3CDTF">2020-02-19T17:36:19Z</dcterms:modified>
</cp:coreProperties>
</file>